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5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19" i="1" l="1"/>
  <c r="M20" i="1" s="1"/>
  <c r="M21" i="1" s="1"/>
</calcChain>
</file>

<file path=xl/sharedStrings.xml><?xml version="1.0" encoding="utf-8"?>
<sst xmlns="http://schemas.openxmlformats.org/spreadsheetml/2006/main" count="30" uniqueCount="30">
  <si>
    <t>Приложение № 1</t>
  </si>
  <si>
    <t>Расчет уровня платы за аренду нежилых помещений на 2027 год.</t>
  </si>
  <si>
    <t>Базовая величина арендной платы расчитывается по формуле:</t>
  </si>
  <si>
    <t>Ап = S * Сб * Киз * Км * Кт * Ктд * Кнж*Кз*К оц:10:12</t>
  </si>
  <si>
    <t>S - площадь арендуемого помещения;</t>
  </si>
  <si>
    <t>Сб - базовая величина стоимости строительства 1 кв. м.;</t>
  </si>
  <si>
    <t>Киз - коэффициент износа. Киз= (100%-% износа):100;</t>
  </si>
  <si>
    <t>Км - коэффициент вида строительного материала( по материалу стен);</t>
  </si>
  <si>
    <t>Кт - коэффициент типа здания ( сооружения);</t>
  </si>
  <si>
    <t>Ктд - коэфициент типа деятельности;</t>
  </si>
  <si>
    <t>Кнж - коэффициент качества нежилого помещения; Кнж = Кр+ Кб+Кв+Ку, где</t>
  </si>
  <si>
    <t xml:space="preserve">Кр-коэффициент расположения недвижимого имущества </t>
  </si>
  <si>
    <t>Кб- коэффициент степени благоустройства недвижимого имущества</t>
  </si>
  <si>
    <t>Кв- коэффициент высоты потолков в помещении;</t>
  </si>
  <si>
    <t>Ку - коэффициент территориального расположения;</t>
  </si>
  <si>
    <t>Организация</t>
  </si>
  <si>
    <t>кв. м.</t>
  </si>
  <si>
    <t>Сб</t>
  </si>
  <si>
    <t>Киз</t>
  </si>
  <si>
    <t>Км</t>
  </si>
  <si>
    <t>Кт</t>
  </si>
  <si>
    <t>Ктд</t>
  </si>
  <si>
    <t>Кнж</t>
  </si>
  <si>
    <t>Кз</t>
  </si>
  <si>
    <t>Коц</t>
  </si>
  <si>
    <t>/мес.</t>
  </si>
  <si>
    <t>Сумма</t>
  </si>
  <si>
    <t>К оплате за один календарный месяц:</t>
  </si>
  <si>
    <t>ВСЕГО</t>
  </si>
  <si>
    <t>И.о.  Главы администрации Нерчинско-Заводского муниципального округа    ______________    А.В. Фартусов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</si>
</sst>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right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2" xfId="0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textRotation="90"/>
    </xf>
    <xf numFmtId="0" fontId="0" fillId="0" borderId="6" xfId="0" applyBorder="1" applyAlignment="1">
      <alignment textRotation="90"/>
    </xf>
    <xf numFmtId="0" fontId="0" fillId="0" borderId="7" xfId="0" applyBorder="1" applyAlignment="1">
      <alignment textRotation="90"/>
    </xf>
    <xf numFmtId="0" fontId="0" fillId="0" borderId="2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2" fontId="0" fillId="0" borderId="2" xfId="0" applyNumberFormat="1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"/>
  <sheetViews>
    <sheetView tabSelected="1" workbookViewId="0">
      <selection sqref="A1:XFD1048576"/>
    </sheetView>
  </sheetViews>
  <sheetFormatPr defaultRowHeight="15" x14ac:dyDescent="0.25"/>
  <sheetData>
    <row r="1" spans="2:13" x14ac:dyDescent="0.25">
      <c r="I1" s="1" t="s">
        <v>0</v>
      </c>
      <c r="J1" s="1"/>
      <c r="K1" s="1"/>
      <c r="L1" s="1"/>
      <c r="M1" s="1"/>
    </row>
    <row r="2" spans="2:13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x14ac:dyDescent="0.25">
      <c r="B3" s="3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spans="2:13" x14ac:dyDescent="0.25">
      <c r="B4" s="3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2:13" x14ac:dyDescent="0.25">
      <c r="B5" s="6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spans="2:13" x14ac:dyDescent="0.25">
      <c r="B6" s="6" t="s">
        <v>5</v>
      </c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2:13" x14ac:dyDescent="0.25">
      <c r="B7" s="6" t="s">
        <v>6</v>
      </c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2:13" x14ac:dyDescent="0.25">
      <c r="B8" s="9" t="s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2:13" x14ac:dyDescent="0.25">
      <c r="B9" s="9" t="s">
        <v>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</row>
    <row r="10" spans="2:13" x14ac:dyDescent="0.25">
      <c r="B10" s="9" t="s">
        <v>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</row>
    <row r="11" spans="2:13" x14ac:dyDescent="0.25">
      <c r="B11" s="9" t="s">
        <v>10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</row>
    <row r="12" spans="2:13" x14ac:dyDescent="0.25">
      <c r="B12" s="6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</row>
    <row r="13" spans="2:13" x14ac:dyDescent="0.25">
      <c r="B13" s="6" t="s">
        <v>12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</row>
    <row r="14" spans="2:13" x14ac:dyDescent="0.25">
      <c r="B14" s="6" t="s">
        <v>13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</row>
    <row r="15" spans="2:13" x14ac:dyDescent="0.25">
      <c r="B15" s="6" t="s">
        <v>14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</row>
    <row r="16" spans="2:13" ht="30.75" x14ac:dyDescent="0.25">
      <c r="B16" s="12" t="s">
        <v>15</v>
      </c>
      <c r="C16" s="12"/>
      <c r="D16" s="12" t="s">
        <v>16</v>
      </c>
      <c r="E16" s="12" t="s">
        <v>17</v>
      </c>
      <c r="F16" s="12" t="s">
        <v>18</v>
      </c>
      <c r="G16" s="12" t="s">
        <v>19</v>
      </c>
      <c r="H16" s="12" t="s">
        <v>20</v>
      </c>
      <c r="I16" s="12" t="s">
        <v>21</v>
      </c>
      <c r="J16" s="12" t="s">
        <v>22</v>
      </c>
      <c r="K16" s="13" t="s">
        <v>23</v>
      </c>
      <c r="L16" s="14" t="s">
        <v>24</v>
      </c>
      <c r="M16" s="15" t="s">
        <v>25</v>
      </c>
    </row>
    <row r="17" spans="2:13" ht="36.75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3"/>
      <c r="L17" s="14"/>
      <c r="M17" s="16" t="s">
        <v>26</v>
      </c>
    </row>
    <row r="18" spans="2:13" x14ac:dyDescent="0.25">
      <c r="B18" s="13">
        <v>1</v>
      </c>
      <c r="C18" s="13"/>
      <c r="D18" s="17">
        <v>2</v>
      </c>
      <c r="E18" s="17">
        <v>3</v>
      </c>
      <c r="F18" s="17">
        <v>4</v>
      </c>
      <c r="G18" s="17">
        <v>5</v>
      </c>
      <c r="H18" s="17">
        <v>6</v>
      </c>
      <c r="I18" s="17">
        <v>7</v>
      </c>
      <c r="J18" s="17">
        <v>8</v>
      </c>
      <c r="K18" s="17">
        <v>9</v>
      </c>
      <c r="L18" s="17">
        <v>10</v>
      </c>
      <c r="M18" s="18">
        <v>11</v>
      </c>
    </row>
    <row r="19" spans="2:13" x14ac:dyDescent="0.25">
      <c r="B19" s="13"/>
      <c r="C19" s="13"/>
      <c r="D19" s="17">
        <v>33.75</v>
      </c>
      <c r="E19" s="17">
        <v>32967</v>
      </c>
      <c r="F19" s="19">
        <v>0.44</v>
      </c>
      <c r="G19" s="17">
        <v>1.2</v>
      </c>
      <c r="H19" s="17">
        <v>0.5</v>
      </c>
      <c r="I19" s="17">
        <v>1</v>
      </c>
      <c r="J19" s="17">
        <v>5.6</v>
      </c>
      <c r="K19" s="20">
        <v>1</v>
      </c>
      <c r="L19" s="17">
        <v>0.5</v>
      </c>
      <c r="M19" s="21">
        <f>D19*E19*F19*G19*H19*I19*J19*K19*L19/10/12</f>
        <v>6853.8392999999996</v>
      </c>
    </row>
    <row r="20" spans="2:13" x14ac:dyDescent="0.25">
      <c r="B20" s="22" t="s">
        <v>27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1">
        <f>SUM(M19:M19)</f>
        <v>6853.8392999999996</v>
      </c>
    </row>
    <row r="21" spans="2:13" x14ac:dyDescent="0.25">
      <c r="B21" s="22" t="s">
        <v>28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1">
        <f>M20</f>
        <v>6853.8392999999996</v>
      </c>
    </row>
    <row r="22" spans="2:13" x14ac:dyDescent="0.25">
      <c r="F22" s="23"/>
    </row>
    <row r="25" spans="2:13" x14ac:dyDescent="0.25">
      <c r="B25" s="24" t="s">
        <v>29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2:13" x14ac:dyDescent="0.2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</sheetData>
  <mergeCells count="30">
    <mergeCell ref="B21:L21"/>
    <mergeCell ref="B25:L26"/>
    <mergeCell ref="J16:J17"/>
    <mergeCell ref="K16:K17"/>
    <mergeCell ref="L16:L17"/>
    <mergeCell ref="B18:C18"/>
    <mergeCell ref="B19:C19"/>
    <mergeCell ref="B20:L20"/>
    <mergeCell ref="B13:M13"/>
    <mergeCell ref="B14:M14"/>
    <mergeCell ref="B15:M15"/>
    <mergeCell ref="B16:C17"/>
    <mergeCell ref="D16:D17"/>
    <mergeCell ref="E16:E17"/>
    <mergeCell ref="F16:F17"/>
    <mergeCell ref="G16:G17"/>
    <mergeCell ref="H16:H17"/>
    <mergeCell ref="I16:I17"/>
    <mergeCell ref="B7:M7"/>
    <mergeCell ref="B8:M8"/>
    <mergeCell ref="B9:M9"/>
    <mergeCell ref="B10:M10"/>
    <mergeCell ref="B11:M11"/>
    <mergeCell ref="B12:M12"/>
    <mergeCell ref="I1:M1"/>
    <mergeCell ref="B2:M2"/>
    <mergeCell ref="B3:M3"/>
    <mergeCell ref="B4:M4"/>
    <mergeCell ref="B5:M5"/>
    <mergeCell ref="B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sborka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2026-10-09T01:27:06Z</dcterms:created>
  <dcterms:modified xsi:type="dcterms:W3CDTF">2026-10-09T01:28:04Z</dcterms:modified>
</cp:coreProperties>
</file>